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200" windowHeight="8205"/>
  </bookViews>
  <sheets>
    <sheet name="Tự động hóa" sheetId="2" r:id="rId1"/>
    <sheet name="ĐT TRUỀN ĐỘNG ĐIỆN" sheetId="1" r:id="rId2"/>
  </sheets>
  <calcPr calcId="144525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15" i="1"/>
  <c r="G16" i="1"/>
  <c r="G5" i="1"/>
  <c r="G6" i="1"/>
  <c r="G4" i="1"/>
  <c r="G20" i="2"/>
  <c r="G17" i="2"/>
  <c r="G18" i="2"/>
  <c r="G19" i="2"/>
  <c r="G16" i="2"/>
  <c r="G11" i="2"/>
  <c r="G12" i="2"/>
  <c r="G10" i="2"/>
  <c r="G5" i="2"/>
  <c r="G6" i="2"/>
  <c r="G7" i="2"/>
  <c r="G8" i="2"/>
  <c r="G9" i="2"/>
  <c r="G13" i="2"/>
  <c r="G4" i="2"/>
  <c r="G17" i="1"/>
  <c r="G14" i="2"/>
</calcChain>
</file>

<file path=xl/sharedStrings.xml><?xml version="1.0" encoding="utf-8"?>
<sst xmlns="http://schemas.openxmlformats.org/spreadsheetml/2006/main" count="99" uniqueCount="78">
  <si>
    <t>No.
STT</t>
  </si>
  <si>
    <t>Manufacturer  
Hãng SX</t>
  </si>
  <si>
    <t>Unit
Đvị</t>
  </si>
  <si>
    <t>Qty
SL</t>
  </si>
  <si>
    <t>Đơn giá
(VNĐ)</t>
  </si>
  <si>
    <t>Thành tiền
(VNĐ)</t>
  </si>
  <si>
    <t>Bộ</t>
  </si>
  <si>
    <t>PH2</t>
  </si>
  <si>
    <t>Product Description/
Miêu tả</t>
  </si>
  <si>
    <t>TỔNG CỘNG:</t>
  </si>
  <si>
    <t>Tổng Cộng:</t>
  </si>
  <si>
    <t>bộ</t>
  </si>
  <si>
    <t>PHÒNG THỰC HÀNH CƠ- ĐIỆN TỬ</t>
  </si>
  <si>
    <t>Phòng học thực hành robot công nghiệp (8 bộ tay máy công nghiệp CRK10 Kuka)</t>
  </si>
  <si>
    <t xml:space="preserve">Phòng học thực hành lắp đặt, bảo dưỡng và vận hành hệ thống cơ điện tử </t>
  </si>
  <si>
    <t xml:space="preserve"> CRK10 Kuka- Đức</t>
  </si>
  <si>
    <t>MEC11- Đức</t>
  </si>
  <si>
    <t>EIT 10.1</t>
  </si>
  <si>
    <t xml:space="preserve"> Phòng thực tập điện tử công suất và truyền động điện . Số lượng 01</t>
  </si>
  <si>
    <t xml:space="preserve">EPE30-3
EPE40-3
EPE 43-3
</t>
  </si>
  <si>
    <t xml:space="preserve"> Phòng thực tập máy điện và đo lường thu thập dữ liệu bằng máy tính. Số lượng 01</t>
  </si>
  <si>
    <t xml:space="preserve">EEM 2-3 
EEM 3-3 
EEM 4-3 </t>
  </si>
  <si>
    <t xml:space="preserve"> Phòng thực tập tòa nhà thông minh sử dung sóng Z.</t>
  </si>
  <si>
    <t>Fundamentals of programmable logic controls using the SIMATIC S7-300</t>
  </si>
  <si>
    <t xml:space="preserve">CLC 30 </t>
  </si>
  <si>
    <t>Programmable logic controls using the SIMATIC S7-1200</t>
  </si>
  <si>
    <t>CLC 12</t>
  </si>
  <si>
    <t>Programmable logic control using the SIMATIC S7-1500</t>
  </si>
  <si>
    <t>CLC 15</t>
  </si>
  <si>
    <t xml:space="preserve">CLC 34 </t>
  </si>
  <si>
    <t>CRT 10</t>
  </si>
  <si>
    <t>CRT 11</t>
  </si>
  <si>
    <t>CRT 12</t>
  </si>
  <si>
    <t xml:space="preserve">SO4204-8U </t>
  </si>
  <si>
    <t xml:space="preserve">CO4203-2A, 2D, 2J
SO4002-4A
SO4002-4B
SO4203-2V
</t>
  </si>
  <si>
    <t>CSF 1</t>
  </si>
  <si>
    <t>CSF 2</t>
  </si>
  <si>
    <t>CSF 3</t>
  </si>
  <si>
    <t>CSF 4</t>
  </si>
  <si>
    <t>a</t>
  </si>
  <si>
    <t>b</t>
  </si>
  <si>
    <t>c</t>
  </si>
  <si>
    <t>d</t>
  </si>
  <si>
    <t xml:space="preserve">EPE 30-3 </t>
  </si>
  <si>
    <t xml:space="preserve">EPE 40-3 </t>
  </si>
  <si>
    <t xml:space="preserve">EPE 31-3 </t>
  </si>
  <si>
    <t>EPE 41-3</t>
  </si>
  <si>
    <t>Servo drive, electronically commutated motor 300W</t>
  </si>
  <si>
    <t>Converter drives with DC motor 300W</t>
  </si>
  <si>
    <t>EPE 43-3</t>
  </si>
  <si>
    <t>EPE 51-3</t>
  </si>
  <si>
    <t>EPE 52-3</t>
  </si>
  <si>
    <t>EPE 53-3</t>
  </si>
  <si>
    <t>EEM 11.1-3</t>
  </si>
  <si>
    <t>PH1</t>
  </si>
  <si>
    <t>Thực tập về hiệu suất năng lượng đông cơ với loại 300W</t>
  </si>
  <si>
    <t>Bộ thí nghiệm biến đổi nghịch lưu DC (Self-commutated converter circuits 300W)</t>
  </si>
  <si>
    <t>Bô thực hành biến đổi công suất điện Line commutated 300W</t>
  </si>
  <si>
    <t>Bộ chuyển đổi- Converter drives với đông  cơ DC  300W</t>
  </si>
  <si>
    <t>Thực hành về biến tần với đông cơ 3 pha không đồng bộ  300W</t>
  </si>
  <si>
    <t>EPE 42-3</t>
  </si>
  <si>
    <t>Điều khiển lực từ Field-oriented đông cơ không đồng bộ bằng Matlab - Simulink 300W</t>
  </si>
  <si>
    <t>Điều hòa điên từ nam châm điện với  Matlab - Simulink 300W</t>
  </si>
  <si>
    <t>Điều khiển đông cơ DC với cascade control dùng Matlab - Simulink 300W</t>
  </si>
  <si>
    <t>Ứng dụng điều khiẻn bằng PLC qua các mô hình giả định</t>
  </si>
  <si>
    <t>Bộ thực hành robot cơ bản</t>
  </si>
  <si>
    <t xml:space="preserve">Cơ bản công nghệ robot dùng UniTrain </t>
  </si>
  <si>
    <t xml:space="preserve"> Công nghệ Robot  dùng cho ứng dụng trong ngành tự động hóa </t>
  </si>
  <si>
    <t>Cảm biến trong ngành tư đông jhóa</t>
  </si>
  <si>
    <t>Bộ thực hành đa phương tiện UniTrain có thiết bị đo ảo</t>
  </si>
  <si>
    <t xml:space="preserve"> Hệ thôgns thực hành về công nghệ Industry 4.0 </t>
  </si>
  <si>
    <t>Bộ IMS dùng cho công nghệ 4.0</t>
  </si>
  <si>
    <t xml:space="preserve">Bộ mở rộng điều khiển bằng WiFi </t>
  </si>
  <si>
    <t>Điều khiển sản xuất thông minh mở rộng</t>
  </si>
  <si>
    <t xml:space="preserve">Phognf thực hành công nghệ ERP </t>
  </si>
  <si>
    <t>PHÒNG THỰC HÀNH TRUYỀN ĐỘNG ĐIỆN</t>
  </si>
  <si>
    <t>DANH MỤC ĐẦU TƯ THIẾT BỊ PHÒNG TH TRUYỀN ĐỘNG ĐIỆN</t>
  </si>
  <si>
    <t xml:space="preserve">DANH MỤC ĐẦU TƯ THIẾT BỊ NGÀNH TỰ ĐỘNG HÓA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</si>
</sst>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9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</cellStyleXfs>
  <cellXfs count="90">
    <xf numFmtId="0" fontId="0" fillId="0" borderId="0" xfId="0"/>
    <xf numFmtId="0" fontId="19" fillId="0" borderId="0" xfId="0" applyFont="1"/>
    <xf numFmtId="0" fontId="16" fillId="2" borderId="3" xfId="26" applyFont="1" applyFill="1" applyBorder="1" applyAlignment="1">
      <alignment horizontal="center" vertical="center" wrapText="1"/>
    </xf>
    <xf numFmtId="0" fontId="16" fillId="0" borderId="3" xfId="26" applyFont="1" applyFill="1" applyBorder="1" applyAlignment="1">
      <alignment horizontal="center" vertical="center" wrapText="1"/>
    </xf>
    <xf numFmtId="0" fontId="21" fillId="0" borderId="3" xfId="0" applyFont="1" applyBorder="1"/>
    <xf numFmtId="169" fontId="22" fillId="0" borderId="3" xfId="0" applyNumberFormat="1" applyFont="1" applyBorder="1"/>
    <xf numFmtId="0" fontId="16" fillId="0" borderId="3" xfId="1" applyFont="1" applyFill="1" applyBorder="1" applyAlignment="1">
      <alignment horizontal="center" vertical="center" wrapText="1"/>
    </xf>
    <xf numFmtId="0" fontId="16" fillId="0" borderId="3" xfId="1" applyFont="1" applyFill="1" applyBorder="1" applyAlignment="1">
      <alignment horizontal="left" vertical="center" wrapText="1"/>
    </xf>
    <xf numFmtId="0" fontId="20" fillId="2" borderId="5" xfId="1" applyFont="1" applyFill="1" applyBorder="1" applyAlignment="1">
      <alignment horizontal="center" vertical="center" wrapText="1"/>
    </xf>
    <xf numFmtId="169" fontId="16" fillId="2" borderId="5" xfId="3" applyNumberFormat="1" applyFont="1" applyFill="1" applyBorder="1" applyAlignment="1">
      <alignment vertical="center" wrapText="1"/>
    </xf>
    <xf numFmtId="0" fontId="20" fillId="2" borderId="4" xfId="1" applyFont="1" applyFill="1" applyBorder="1" applyAlignment="1">
      <alignment horizontal="center" vertical="center" wrapText="1"/>
    </xf>
    <xf numFmtId="176" fontId="20" fillId="2" borderId="4" xfId="2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vertical="top"/>
    </xf>
    <xf numFmtId="0" fontId="16" fillId="0" borderId="4" xfId="0" applyFont="1" applyFill="1" applyBorder="1" applyAlignment="1">
      <alignment horizontal="center" vertical="top" wrapText="1"/>
    </xf>
    <xf numFmtId="0" fontId="16" fillId="0" borderId="4" xfId="0" applyFont="1" applyFill="1" applyBorder="1" applyAlignment="1">
      <alignment horizontal="left" vertical="top" wrapText="1"/>
    </xf>
    <xf numFmtId="0" fontId="16" fillId="0" borderId="4" xfId="26" applyFont="1" applyFill="1" applyBorder="1" applyAlignment="1">
      <alignment horizontal="center" vertical="top" wrapText="1"/>
    </xf>
    <xf numFmtId="0" fontId="20" fillId="0" borderId="4" xfId="0" applyFont="1" applyFill="1" applyBorder="1" applyAlignment="1">
      <alignment horizontal="center" vertical="top" wrapText="1"/>
    </xf>
    <xf numFmtId="0" fontId="20" fillId="0" borderId="4" xfId="26" applyFont="1" applyFill="1" applyBorder="1" applyAlignment="1">
      <alignment horizontal="center" vertical="top" wrapText="1"/>
    </xf>
    <xf numFmtId="0" fontId="16" fillId="0" borderId="6" xfId="1" applyNumberFormat="1" applyFont="1" applyFill="1" applyBorder="1" applyAlignment="1">
      <alignment horizontal="center" vertical="center" wrapText="1"/>
    </xf>
    <xf numFmtId="169" fontId="16" fillId="0" borderId="7" xfId="3" applyNumberFormat="1" applyFont="1" applyFill="1" applyBorder="1" applyAlignment="1">
      <alignment vertical="center" wrapText="1"/>
    </xf>
    <xf numFmtId="0" fontId="20" fillId="2" borderId="8" xfId="1" applyFont="1" applyFill="1" applyBorder="1" applyAlignment="1">
      <alignment vertical="center" wrapText="1"/>
    </xf>
    <xf numFmtId="0" fontId="16" fillId="2" borderId="8" xfId="26" applyFont="1" applyFill="1" applyBorder="1" applyAlignment="1">
      <alignment horizontal="center" vertical="center" wrapText="1"/>
    </xf>
    <xf numFmtId="169" fontId="16" fillId="2" borderId="8" xfId="3" applyNumberFormat="1" applyFont="1" applyFill="1" applyBorder="1" applyAlignment="1">
      <alignment vertical="center" wrapText="1"/>
    </xf>
    <xf numFmtId="0" fontId="16" fillId="0" borderId="5" xfId="26" applyFont="1" applyFill="1" applyBorder="1" applyAlignment="1">
      <alignment horizontal="center" vertical="center" wrapText="1"/>
    </xf>
    <xf numFmtId="169" fontId="16" fillId="0" borderId="5" xfId="3" applyNumberFormat="1" applyFont="1" applyFill="1" applyBorder="1" applyAlignment="1">
      <alignment vertical="center" wrapText="1"/>
    </xf>
    <xf numFmtId="0" fontId="16" fillId="0" borderId="4" xfId="1" quotePrefix="1" applyFont="1" applyFill="1" applyBorder="1" applyAlignment="1">
      <alignment vertical="center" wrapText="1"/>
    </xf>
    <xf numFmtId="0" fontId="16" fillId="0" borderId="4" xfId="26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169" fontId="16" fillId="0" borderId="4" xfId="3" applyNumberFormat="1" applyFont="1" applyFill="1" applyBorder="1" applyAlignment="1">
      <alignment vertical="center" wrapText="1"/>
    </xf>
    <xf numFmtId="0" fontId="17" fillId="0" borderId="0" xfId="0" applyFont="1" applyAlignment="1">
      <alignment vertical="top"/>
    </xf>
    <xf numFmtId="0" fontId="20" fillId="2" borderId="3" xfId="1" applyFont="1" applyFill="1" applyBorder="1" applyAlignment="1">
      <alignment horizontal="center" vertical="top" wrapText="1"/>
    </xf>
    <xf numFmtId="176" fontId="20" fillId="2" borderId="3" xfId="2" applyNumberFormat="1" applyFont="1" applyFill="1" applyBorder="1" applyAlignment="1">
      <alignment horizontal="center" vertical="top" wrapText="1"/>
    </xf>
    <xf numFmtId="0" fontId="20" fillId="2" borderId="3" xfId="0" applyFont="1" applyFill="1" applyBorder="1" applyAlignment="1">
      <alignment horizontal="center" vertical="top" wrapText="1"/>
    </xf>
    <xf numFmtId="0" fontId="20" fillId="2" borderId="3" xfId="0" applyFont="1" applyFill="1" applyBorder="1" applyAlignment="1">
      <alignment vertical="top" wrapText="1"/>
    </xf>
    <xf numFmtId="0" fontId="16" fillId="2" borderId="3" xfId="26" applyFont="1" applyFill="1" applyBorder="1" applyAlignment="1">
      <alignment horizontal="center" vertical="top" wrapText="1"/>
    </xf>
    <xf numFmtId="169" fontId="16" fillId="2" borderId="3" xfId="3" applyNumberFormat="1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20" fillId="2" borderId="3" xfId="0" applyNumberFormat="1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horizontal="center" vertical="top" wrapText="1"/>
    </xf>
    <xf numFmtId="0" fontId="16" fillId="0" borderId="3" xfId="26" applyFont="1" applyFill="1" applyBorder="1" applyAlignment="1">
      <alignment horizontal="center" vertical="top" wrapText="1"/>
    </xf>
    <xf numFmtId="3" fontId="16" fillId="0" borderId="3" xfId="3" applyNumberFormat="1" applyFont="1" applyFill="1" applyBorder="1" applyAlignment="1">
      <alignment horizontal="right" vertical="top" wrapText="1"/>
    </xf>
    <xf numFmtId="0" fontId="16" fillId="0" borderId="9" xfId="26" applyFont="1" applyFill="1" applyBorder="1" applyAlignment="1">
      <alignment horizontal="center" vertical="top" wrapText="1"/>
    </xf>
    <xf numFmtId="0" fontId="16" fillId="0" borderId="6" xfId="0" applyFont="1" applyFill="1" applyBorder="1" applyAlignment="1">
      <alignment horizontal="center" vertical="top" wrapText="1"/>
    </xf>
    <xf numFmtId="3" fontId="16" fillId="0" borderId="7" xfId="3" applyNumberFormat="1" applyFont="1" applyFill="1" applyBorder="1" applyAlignment="1">
      <alignment horizontal="right" vertical="top" wrapText="1"/>
    </xf>
    <xf numFmtId="0" fontId="16" fillId="0" borderId="3" xfId="1" applyNumberFormat="1" applyFont="1" applyFill="1" applyBorder="1" applyAlignment="1">
      <alignment horizontal="center" vertical="top" wrapText="1"/>
    </xf>
    <xf numFmtId="0" fontId="16" fillId="0" borderId="10" xfId="0" applyFont="1" applyFill="1" applyBorder="1" applyAlignment="1">
      <alignment horizontal="left" vertical="top" wrapText="1"/>
    </xf>
    <xf numFmtId="0" fontId="16" fillId="0" borderId="5" xfId="26" applyFont="1" applyFill="1" applyBorder="1" applyAlignment="1">
      <alignment horizontal="center" vertical="top" wrapText="1"/>
    </xf>
    <xf numFmtId="0" fontId="23" fillId="0" borderId="5" xfId="0" applyFont="1" applyBorder="1" applyAlignment="1">
      <alignment horizontal="center" vertical="top"/>
    </xf>
    <xf numFmtId="169" fontId="16" fillId="0" borderId="3" xfId="2" applyNumberFormat="1" applyFont="1" applyFill="1" applyBorder="1" applyAlignment="1">
      <alignment vertical="top" wrapText="1"/>
    </xf>
    <xf numFmtId="0" fontId="21" fillId="0" borderId="3" xfId="0" applyFont="1" applyBorder="1" applyAlignment="1">
      <alignment vertical="top"/>
    </xf>
    <xf numFmtId="169" fontId="20" fillId="0" borderId="7" xfId="2" applyNumberFormat="1" applyFont="1" applyFill="1" applyBorder="1" applyAlignment="1">
      <alignment vertical="top" wrapText="1"/>
    </xf>
    <xf numFmtId="169" fontId="16" fillId="0" borderId="7" xfId="2" applyNumberFormat="1" applyFont="1" applyFill="1" applyBorder="1" applyAlignment="1">
      <alignment vertical="top" wrapText="1"/>
    </xf>
    <xf numFmtId="0" fontId="16" fillId="0" borderId="9" xfId="0" applyFont="1" applyFill="1" applyBorder="1" applyAlignment="1">
      <alignment horizontal="center" vertical="top" wrapText="1"/>
    </xf>
    <xf numFmtId="3" fontId="16" fillId="0" borderId="9" xfId="3" applyNumberFormat="1" applyFont="1" applyFill="1" applyBorder="1" applyAlignment="1">
      <alignment horizontal="right" vertical="top" wrapText="1"/>
    </xf>
    <xf numFmtId="3" fontId="20" fillId="0" borderId="4" xfId="3" applyNumberFormat="1" applyFont="1" applyFill="1" applyBorder="1" applyAlignment="1">
      <alignment horizontal="right" vertical="top" wrapText="1"/>
    </xf>
    <xf numFmtId="3" fontId="16" fillId="0" borderId="4" xfId="3" applyNumberFormat="1" applyFont="1" applyFill="1" applyBorder="1" applyAlignment="1">
      <alignment horizontal="right" vertical="top" wrapText="1"/>
    </xf>
    <xf numFmtId="0" fontId="16" fillId="0" borderId="9" xfId="0" applyFont="1" applyFill="1" applyBorder="1" applyAlignment="1">
      <alignment horizontal="left" vertical="top" wrapText="1"/>
    </xf>
    <xf numFmtId="0" fontId="16" fillId="2" borderId="3" xfId="0" applyFont="1" applyFill="1" applyBorder="1" applyAlignment="1">
      <alignment horizontal="justify" vertical="top" wrapText="1"/>
    </xf>
    <xf numFmtId="0" fontId="16" fillId="0" borderId="3" xfId="0" applyFont="1" applyFill="1" applyBorder="1" applyAlignment="1">
      <alignment horizontal="left" vertical="top" wrapText="1"/>
    </xf>
    <xf numFmtId="0" fontId="16" fillId="0" borderId="11" xfId="1" applyNumberFormat="1" applyFont="1" applyFill="1" applyBorder="1" applyAlignment="1">
      <alignment horizontal="center" vertical="center" wrapText="1"/>
    </xf>
    <xf numFmtId="0" fontId="16" fillId="0" borderId="12" xfId="1" quotePrefix="1" applyFont="1" applyFill="1" applyBorder="1" applyAlignment="1">
      <alignment vertical="center" wrapText="1"/>
    </xf>
    <xf numFmtId="0" fontId="16" fillId="0" borderId="12" xfId="26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169" fontId="16" fillId="0" borderId="12" xfId="3" applyNumberFormat="1" applyFont="1" applyFill="1" applyBorder="1" applyAlignment="1">
      <alignment vertical="center" wrapText="1"/>
    </xf>
    <xf numFmtId="169" fontId="16" fillId="0" borderId="13" xfId="3" applyNumberFormat="1" applyFont="1" applyFill="1" applyBorder="1" applyAlignment="1">
      <alignment vertical="center" wrapText="1"/>
    </xf>
    <xf numFmtId="0" fontId="16" fillId="0" borderId="5" xfId="1" applyFont="1" applyFill="1" applyBorder="1" applyAlignment="1">
      <alignment horizontal="center" vertical="center" wrapText="1"/>
    </xf>
    <xf numFmtId="0" fontId="16" fillId="0" borderId="5" xfId="1" applyFont="1" applyFill="1" applyBorder="1" applyAlignment="1">
      <alignment horizontal="left" vertical="center" wrapText="1"/>
    </xf>
    <xf numFmtId="0" fontId="0" fillId="0" borderId="14" xfId="0" applyBorder="1" applyAlignment="1">
      <alignment horizontal="center"/>
    </xf>
    <xf numFmtId="0" fontId="16" fillId="0" borderId="14" xfId="26" applyFont="1" applyFill="1" applyBorder="1" applyAlignment="1">
      <alignment horizontal="center" vertical="center" wrapText="1"/>
    </xf>
    <xf numFmtId="169" fontId="16" fillId="0" borderId="15" xfId="3" applyNumberFormat="1" applyFont="1" applyFill="1" applyBorder="1" applyAlignment="1">
      <alignment vertical="center" wrapText="1"/>
    </xf>
    <xf numFmtId="0" fontId="16" fillId="0" borderId="4" xfId="1" applyNumberFormat="1" applyFont="1" applyFill="1" applyBorder="1" applyAlignment="1">
      <alignment horizontal="center" vertical="center" wrapText="1"/>
    </xf>
    <xf numFmtId="0" fontId="16" fillId="2" borderId="4" xfId="1" applyFont="1" applyFill="1" applyBorder="1" applyAlignment="1">
      <alignment vertical="center" wrapText="1"/>
    </xf>
    <xf numFmtId="0" fontId="16" fillId="2" borderId="4" xfId="26" applyFont="1" applyFill="1" applyBorder="1" applyAlignment="1">
      <alignment horizontal="center" vertical="center" wrapText="1"/>
    </xf>
    <xf numFmtId="0" fontId="20" fillId="2" borderId="4" xfId="1" applyNumberFormat="1" applyFont="1" applyFill="1" applyBorder="1" applyAlignment="1">
      <alignment horizontal="center" vertical="center" wrapText="1"/>
    </xf>
    <xf numFmtId="0" fontId="16" fillId="2" borderId="4" xfId="1" applyFont="1" applyFill="1" applyBorder="1" applyAlignment="1">
      <alignment horizontal="justify" vertical="center" wrapText="1"/>
    </xf>
    <xf numFmtId="0" fontId="16" fillId="0" borderId="4" xfId="1" applyFont="1" applyFill="1" applyBorder="1" applyAlignment="1">
      <alignment horizontal="center" vertical="center" wrapText="1"/>
    </xf>
    <xf numFmtId="0" fontId="16" fillId="0" borderId="4" xfId="1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top" wrapText="1"/>
    </xf>
    <xf numFmtId="0" fontId="16" fillId="0" borderId="16" xfId="0" applyFont="1" applyFill="1" applyBorder="1" applyAlignment="1">
      <alignment horizontal="left" vertical="top" wrapText="1"/>
    </xf>
    <xf numFmtId="0" fontId="21" fillId="0" borderId="6" xfId="0" applyFont="1" applyBorder="1" applyAlignment="1">
      <alignment vertical="top"/>
    </xf>
    <xf numFmtId="169" fontId="22" fillId="0" borderId="7" xfId="0" applyNumberFormat="1" applyFont="1" applyBorder="1" applyAlignment="1">
      <alignment vertical="top"/>
    </xf>
    <xf numFmtId="0" fontId="0" fillId="0" borderId="4" xfId="0" applyBorder="1" applyAlignment="1">
      <alignment vertical="top"/>
    </xf>
    <xf numFmtId="0" fontId="21" fillId="0" borderId="4" xfId="0" applyFont="1" applyBorder="1" applyAlignment="1">
      <alignment vertical="top"/>
    </xf>
    <xf numFmtId="0" fontId="21" fillId="0" borderId="4" xfId="0" applyFont="1" applyBorder="1" applyAlignment="1">
      <alignment horizontal="center" vertical="top"/>
    </xf>
    <xf numFmtId="0" fontId="18" fillId="0" borderId="0" xfId="0" applyFont="1" applyAlignment="1">
      <alignment horizontal="center" vertical="top"/>
    </xf>
    <xf numFmtId="0" fontId="24" fillId="0" borderId="0" xfId="0" applyFont="1" applyAlignment="1">
      <alignment horizontal="center" vertical="top"/>
    </xf>
    <xf numFmtId="0" fontId="22" fillId="0" borderId="4" xfId="0" applyFont="1" applyBorder="1" applyAlignment="1">
      <alignment horizontal="center" vertical="top"/>
    </xf>
    <xf numFmtId="0" fontId="24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22" fillId="0" borderId="3" xfId="0" applyFont="1" applyBorder="1" applyAlignment="1">
      <alignment horizontal="center"/>
    </xf>
  </cellXfs>
  <cellStyles count="59"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L8" sqref="L8"/>
    </sheetView>
  </sheetViews>
  <sheetFormatPr defaultColWidth="9" defaultRowHeight="15"/>
  <cols>
    <col min="1" max="1" width="7.42578125" style="36" customWidth="1"/>
    <col min="2" max="2" width="36.85546875" style="36" customWidth="1"/>
    <col min="3" max="3" width="15.28515625" style="36" customWidth="1"/>
    <col min="4" max="4" width="9.140625" style="36" customWidth="1"/>
    <col min="5" max="5" width="7.7109375" style="36" customWidth="1"/>
    <col min="6" max="6" width="16" style="36" customWidth="1"/>
    <col min="7" max="7" width="16.85546875" style="36" customWidth="1"/>
    <col min="8" max="16384" width="9" style="36"/>
  </cols>
  <sheetData>
    <row r="1" spans="1:7" s="29" customFormat="1" ht="33" customHeight="1" thickBot="1">
      <c r="A1" s="85" t="s">
        <v>77</v>
      </c>
      <c r="B1" s="85"/>
      <c r="C1" s="85"/>
      <c r="D1" s="85"/>
      <c r="E1" s="85"/>
      <c r="F1" s="85"/>
      <c r="G1" s="85"/>
    </row>
    <row r="2" spans="1:7" s="29" customFormat="1" ht="32.25" thickBot="1">
      <c r="A2" s="30" t="s">
        <v>0</v>
      </c>
      <c r="B2" s="30" t="s">
        <v>8</v>
      </c>
      <c r="C2" s="30" t="s">
        <v>1</v>
      </c>
      <c r="D2" s="30" t="s">
        <v>2</v>
      </c>
      <c r="E2" s="30" t="s">
        <v>3</v>
      </c>
      <c r="F2" s="31" t="s">
        <v>4</v>
      </c>
      <c r="G2" s="31" t="s">
        <v>5</v>
      </c>
    </row>
    <row r="3" spans="1:7" ht="32.25" thickBot="1">
      <c r="A3" s="32" t="s">
        <v>54</v>
      </c>
      <c r="B3" s="33" t="s">
        <v>12</v>
      </c>
      <c r="C3" s="34"/>
      <c r="D3" s="34"/>
      <c r="E3" s="34"/>
      <c r="F3" s="35"/>
      <c r="G3" s="35"/>
    </row>
    <row r="4" spans="1:7" ht="32.25" thickBot="1">
      <c r="A4" s="37"/>
      <c r="B4" s="57" t="s">
        <v>23</v>
      </c>
      <c r="C4" s="34" t="s">
        <v>24</v>
      </c>
      <c r="E4" s="34">
        <v>8</v>
      </c>
      <c r="F4" s="35">
        <v>477588750</v>
      </c>
      <c r="G4" s="35">
        <f>F4*E4</f>
        <v>3820710000</v>
      </c>
    </row>
    <row r="5" spans="1:7" ht="53.25" customHeight="1" thickBot="1">
      <c r="A5" s="38"/>
      <c r="B5" s="58" t="s">
        <v>25</v>
      </c>
      <c r="C5" s="39" t="s">
        <v>26</v>
      </c>
      <c r="E5" s="39">
        <v>8</v>
      </c>
      <c r="F5" s="35">
        <v>452651250</v>
      </c>
      <c r="G5" s="35">
        <f t="shared" ref="G5:G13" si="0">F5*E5</f>
        <v>3621210000</v>
      </c>
    </row>
    <row r="6" spans="1:7" ht="39.950000000000003" customHeight="1" thickBot="1">
      <c r="A6" s="38"/>
      <c r="B6" s="58" t="s">
        <v>27</v>
      </c>
      <c r="C6" s="39" t="s">
        <v>28</v>
      </c>
      <c r="E6" s="39">
        <v>8</v>
      </c>
      <c r="F6" s="35">
        <v>432202500</v>
      </c>
      <c r="G6" s="35">
        <f t="shared" si="0"/>
        <v>3457620000</v>
      </c>
    </row>
    <row r="7" spans="1:7" ht="39.950000000000003" customHeight="1" thickBot="1">
      <c r="A7" s="38"/>
      <c r="B7" s="56" t="s">
        <v>64</v>
      </c>
      <c r="C7" s="41" t="s">
        <v>29</v>
      </c>
      <c r="E7" s="41">
        <v>8</v>
      </c>
      <c r="F7" s="35">
        <v>200070000</v>
      </c>
      <c r="G7" s="35">
        <f t="shared" si="0"/>
        <v>1600560000</v>
      </c>
    </row>
    <row r="8" spans="1:7" ht="39.950000000000003" customHeight="1" thickBot="1">
      <c r="A8" s="42"/>
      <c r="B8" s="14" t="s">
        <v>65</v>
      </c>
      <c r="C8" s="15" t="s">
        <v>30</v>
      </c>
      <c r="E8" s="15">
        <v>2</v>
      </c>
      <c r="F8" s="35">
        <v>517773750</v>
      </c>
      <c r="G8" s="35">
        <f t="shared" si="0"/>
        <v>1035547500</v>
      </c>
    </row>
    <row r="9" spans="1:7" ht="39.950000000000003" customHeight="1" thickBot="1">
      <c r="A9" s="42"/>
      <c r="B9" s="14" t="s">
        <v>66</v>
      </c>
      <c r="C9" s="15" t="s">
        <v>31</v>
      </c>
      <c r="E9" s="15">
        <v>2</v>
      </c>
      <c r="F9" s="35">
        <v>559953750</v>
      </c>
      <c r="G9" s="35">
        <f t="shared" si="0"/>
        <v>1119907500</v>
      </c>
    </row>
    <row r="10" spans="1:7" ht="33.75" customHeight="1" thickBot="1">
      <c r="A10" s="42"/>
      <c r="B10" s="14" t="s">
        <v>67</v>
      </c>
      <c r="C10" s="15" t="s">
        <v>32</v>
      </c>
      <c r="E10" s="15">
        <v>2</v>
      </c>
      <c r="F10" s="43">
        <v>392943750</v>
      </c>
      <c r="G10" s="35">
        <f>F10*E10</f>
        <v>785887500</v>
      </c>
    </row>
    <row r="11" spans="1:7" ht="39.75" customHeight="1" thickBot="1">
      <c r="A11" s="42"/>
      <c r="B11" s="14" t="s">
        <v>68</v>
      </c>
      <c r="C11" s="15" t="s">
        <v>33</v>
      </c>
      <c r="E11" s="15">
        <v>8</v>
      </c>
      <c r="F11" s="43">
        <v>244815000</v>
      </c>
      <c r="G11" s="35">
        <f t="shared" ref="G11:G12" si="1">F11*E11</f>
        <v>1958520000</v>
      </c>
    </row>
    <row r="12" spans="1:7" ht="90.75" customHeight="1" thickBot="1">
      <c r="A12" s="42"/>
      <c r="B12" s="14" t="s">
        <v>69</v>
      </c>
      <c r="C12" s="15" t="s">
        <v>34</v>
      </c>
      <c r="E12" s="15">
        <v>8</v>
      </c>
      <c r="F12" s="43">
        <v>302028750</v>
      </c>
      <c r="G12" s="35">
        <f t="shared" si="1"/>
        <v>2416230000</v>
      </c>
    </row>
    <row r="13" spans="1:7" ht="39.950000000000003" customHeight="1" thickBot="1">
      <c r="A13" s="44"/>
      <c r="B13" s="45" t="s">
        <v>13</v>
      </c>
      <c r="C13" s="46" t="s">
        <v>15</v>
      </c>
      <c r="D13" s="47" t="s">
        <v>6</v>
      </c>
      <c r="E13" s="46">
        <v>2</v>
      </c>
      <c r="F13" s="40">
        <v>4102000000</v>
      </c>
      <c r="G13" s="35">
        <f t="shared" si="0"/>
        <v>8204000000</v>
      </c>
    </row>
    <row r="14" spans="1:7" ht="39.950000000000003" customHeight="1" thickBot="1">
      <c r="A14" s="52"/>
      <c r="B14" s="56" t="s">
        <v>14</v>
      </c>
      <c r="C14" s="41" t="s">
        <v>16</v>
      </c>
      <c r="D14" s="41" t="s">
        <v>11</v>
      </c>
      <c r="E14" s="41">
        <v>2</v>
      </c>
      <c r="F14" s="53">
        <v>3442000000</v>
      </c>
      <c r="G14" s="48">
        <f>F14*E14</f>
        <v>6884000000</v>
      </c>
    </row>
    <row r="15" spans="1:7" s="29" customFormat="1" ht="39.950000000000003" customHeight="1" thickBot="1">
      <c r="A15" s="16"/>
      <c r="B15" s="77" t="s">
        <v>70</v>
      </c>
      <c r="C15" s="17"/>
      <c r="D15" s="17" t="s">
        <v>11</v>
      </c>
      <c r="E15" s="17">
        <v>1</v>
      </c>
      <c r="F15" s="54"/>
      <c r="G15" s="50"/>
    </row>
    <row r="16" spans="1:7" ht="39.950000000000003" customHeight="1" thickBot="1">
      <c r="A16" s="13" t="s">
        <v>39</v>
      </c>
      <c r="B16" s="78" t="s">
        <v>71</v>
      </c>
      <c r="C16" s="15" t="s">
        <v>35</v>
      </c>
      <c r="D16" s="81"/>
      <c r="E16" s="15">
        <v>1</v>
      </c>
      <c r="F16" s="55">
        <v>6598747500</v>
      </c>
      <c r="G16" s="51">
        <f>F16*E16</f>
        <v>6598747500</v>
      </c>
    </row>
    <row r="17" spans="1:7" ht="39.950000000000003" customHeight="1" thickBot="1">
      <c r="A17" s="13" t="s">
        <v>40</v>
      </c>
      <c r="B17" s="78" t="s">
        <v>72</v>
      </c>
      <c r="C17" s="15" t="s">
        <v>36</v>
      </c>
      <c r="D17" s="81"/>
      <c r="E17" s="15">
        <v>1</v>
      </c>
      <c r="F17" s="55">
        <v>56857500</v>
      </c>
      <c r="G17" s="51">
        <f t="shared" ref="G17:G19" si="2">F17*E17</f>
        <v>56857500</v>
      </c>
    </row>
    <row r="18" spans="1:7" ht="39.950000000000003" customHeight="1" thickBot="1">
      <c r="A18" s="13" t="s">
        <v>41</v>
      </c>
      <c r="B18" s="78" t="s">
        <v>73</v>
      </c>
      <c r="C18" s="15" t="s">
        <v>37</v>
      </c>
      <c r="D18" s="81"/>
      <c r="E18" s="15">
        <v>1</v>
      </c>
      <c r="F18" s="55">
        <v>82578750</v>
      </c>
      <c r="G18" s="51">
        <f t="shared" si="2"/>
        <v>82578750</v>
      </c>
    </row>
    <row r="19" spans="1:7" ht="39.950000000000003" customHeight="1" thickBot="1">
      <c r="A19" s="13" t="s">
        <v>42</v>
      </c>
      <c r="B19" s="78" t="s">
        <v>74</v>
      </c>
      <c r="C19" s="15" t="s">
        <v>38</v>
      </c>
      <c r="D19" s="81"/>
      <c r="E19" s="15">
        <v>1</v>
      </c>
      <c r="F19" s="55">
        <v>964867500</v>
      </c>
      <c r="G19" s="51">
        <f t="shared" si="2"/>
        <v>964867500</v>
      </c>
    </row>
    <row r="20" spans="1:7" ht="16.5" thickBot="1">
      <c r="A20" s="49"/>
      <c r="B20" s="79"/>
      <c r="C20" s="82"/>
      <c r="D20" s="83"/>
      <c r="E20" s="86" t="s">
        <v>9</v>
      </c>
      <c r="F20" s="86"/>
      <c r="G20" s="80">
        <f>SUM(G4:G19)</f>
        <v>42607243750</v>
      </c>
    </row>
    <row r="22" spans="1:7">
      <c r="E22" s="84"/>
      <c r="F22" s="84"/>
      <c r="G22" s="84"/>
    </row>
    <row r="23" spans="1:7">
      <c r="E23" s="12"/>
      <c r="F23" s="12"/>
      <c r="G23" s="12"/>
    </row>
    <row r="24" spans="1:7">
      <c r="E24" s="12"/>
      <c r="F24" s="12"/>
      <c r="G24" s="12"/>
    </row>
    <row r="25" spans="1:7">
      <c r="E25" s="12"/>
      <c r="F25" s="12"/>
      <c r="G25" s="12"/>
    </row>
    <row r="26" spans="1:7">
      <c r="E26" s="12"/>
      <c r="F26" s="12"/>
      <c r="G26" s="12"/>
    </row>
    <row r="27" spans="1:7">
      <c r="E27" s="12"/>
      <c r="F27" s="12"/>
      <c r="G27" s="12"/>
    </row>
    <row r="28" spans="1:7">
      <c r="E28" s="12"/>
      <c r="F28" s="12"/>
      <c r="G28" s="12"/>
    </row>
    <row r="29" spans="1:7">
      <c r="E29" s="84"/>
      <c r="F29" s="84"/>
      <c r="G29" s="84"/>
    </row>
  </sheetData>
  <mergeCells count="4">
    <mergeCell ref="A1:G1"/>
    <mergeCell ref="E20:F20"/>
    <mergeCell ref="E22:G22"/>
    <mergeCell ref="E29:G29"/>
  </mergeCells>
  <pageMargins left="0.70866141732283472" right="0.70866141732283472" top="0.77" bottom="0.7480314960629921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10" workbookViewId="0">
      <selection activeCell="C22" sqref="C22"/>
    </sheetView>
  </sheetViews>
  <sheetFormatPr defaultRowHeight="15"/>
  <cols>
    <col min="1" max="1" width="6.85546875" customWidth="1"/>
    <col min="2" max="2" width="37.42578125" customWidth="1"/>
    <col min="3" max="3" width="14.85546875" customWidth="1"/>
    <col min="6" max="6" width="16.7109375" customWidth="1"/>
    <col min="7" max="7" width="19.140625" customWidth="1"/>
    <col min="9" max="9" width="10.7109375" bestFit="1" customWidth="1"/>
  </cols>
  <sheetData>
    <row r="1" spans="1:7" ht="50.25" customHeight="1">
      <c r="A1" s="87" t="s">
        <v>76</v>
      </c>
      <c r="B1" s="87"/>
      <c r="C1" s="87"/>
      <c r="D1" s="87"/>
      <c r="E1" s="87"/>
      <c r="F1" s="87"/>
      <c r="G1" s="87"/>
    </row>
    <row r="2" spans="1:7" ht="31.5">
      <c r="A2" s="10" t="s">
        <v>0</v>
      </c>
      <c r="B2" s="10" t="s">
        <v>8</v>
      </c>
      <c r="C2" s="10" t="s">
        <v>1</v>
      </c>
      <c r="D2" s="10" t="s">
        <v>2</v>
      </c>
      <c r="E2" s="10" t="s">
        <v>3</v>
      </c>
      <c r="F2" s="11" t="s">
        <v>4</v>
      </c>
      <c r="G2" s="11" t="s">
        <v>5</v>
      </c>
    </row>
    <row r="3" spans="1:7" ht="32.25" thickBot="1">
      <c r="A3" s="8" t="s">
        <v>7</v>
      </c>
      <c r="B3" s="20" t="s">
        <v>75</v>
      </c>
      <c r="C3" s="21"/>
      <c r="D3" s="21"/>
      <c r="E3" s="21"/>
      <c r="F3" s="22"/>
      <c r="G3" s="9"/>
    </row>
    <row r="4" spans="1:7" ht="32.25" thickBot="1">
      <c r="A4" s="18">
        <v>1</v>
      </c>
      <c r="B4" s="25" t="s">
        <v>22</v>
      </c>
      <c r="C4" s="26" t="s">
        <v>17</v>
      </c>
      <c r="D4" s="27" t="s">
        <v>11</v>
      </c>
      <c r="E4" s="26">
        <v>2</v>
      </c>
      <c r="F4" s="28">
        <v>554000000</v>
      </c>
      <c r="G4" s="19">
        <f>F4*E4</f>
        <v>1108000000</v>
      </c>
    </row>
    <row r="5" spans="1:7" ht="63">
      <c r="A5" s="59">
        <v>2</v>
      </c>
      <c r="B5" s="60" t="s">
        <v>18</v>
      </c>
      <c r="C5" s="61" t="s">
        <v>19</v>
      </c>
      <c r="D5" s="62" t="s">
        <v>11</v>
      </c>
      <c r="E5" s="61">
        <v>2</v>
      </c>
      <c r="F5" s="63">
        <v>3655000000</v>
      </c>
      <c r="G5" s="64">
        <f t="shared" ref="G5:G16" si="0">F5*E5</f>
        <v>7310000000</v>
      </c>
    </row>
    <row r="6" spans="1:7" ht="47.25">
      <c r="A6" s="70">
        <v>3</v>
      </c>
      <c r="B6" s="25" t="s">
        <v>20</v>
      </c>
      <c r="C6" s="26" t="s">
        <v>21</v>
      </c>
      <c r="D6" s="27" t="s">
        <v>11</v>
      </c>
      <c r="E6" s="26">
        <v>2</v>
      </c>
      <c r="F6" s="28">
        <v>2150000000</v>
      </c>
      <c r="G6" s="28">
        <f t="shared" si="0"/>
        <v>4300000000</v>
      </c>
    </row>
    <row r="7" spans="1:7" ht="31.5">
      <c r="A7" s="70"/>
      <c r="B7" s="25" t="s">
        <v>55</v>
      </c>
      <c r="C7" s="26" t="s">
        <v>53</v>
      </c>
      <c r="D7" s="27" t="s">
        <v>11</v>
      </c>
      <c r="E7" s="26"/>
      <c r="F7" s="28">
        <v>1387836000</v>
      </c>
      <c r="G7" s="28"/>
    </row>
    <row r="8" spans="1:7" ht="31.5">
      <c r="A8" s="70"/>
      <c r="B8" s="25" t="s">
        <v>57</v>
      </c>
      <c r="C8" s="26" t="s">
        <v>43</v>
      </c>
      <c r="D8" s="27" t="s">
        <v>11</v>
      </c>
      <c r="E8" s="26">
        <v>2</v>
      </c>
      <c r="F8" s="28">
        <v>577766250</v>
      </c>
      <c r="G8" s="28">
        <f t="shared" si="0"/>
        <v>1155532500</v>
      </c>
    </row>
    <row r="9" spans="1:7" ht="39.75" customHeight="1">
      <c r="A9" s="10"/>
      <c r="B9" s="71" t="s">
        <v>56</v>
      </c>
      <c r="C9" s="72" t="s">
        <v>44</v>
      </c>
      <c r="D9" s="27" t="s">
        <v>11</v>
      </c>
      <c r="E9" s="72">
        <v>2</v>
      </c>
      <c r="F9" s="28">
        <v>626501250</v>
      </c>
      <c r="G9" s="28">
        <f t="shared" si="0"/>
        <v>1253002500</v>
      </c>
    </row>
    <row r="10" spans="1:7" ht="33.75" customHeight="1">
      <c r="A10" s="73"/>
      <c r="B10" s="74" t="s">
        <v>58</v>
      </c>
      <c r="C10" s="72" t="s">
        <v>45</v>
      </c>
      <c r="D10" s="27" t="s">
        <v>11</v>
      </c>
      <c r="E10" s="26">
        <v>2</v>
      </c>
      <c r="F10" s="28">
        <v>272388750</v>
      </c>
      <c r="G10" s="28">
        <f t="shared" si="0"/>
        <v>544777500</v>
      </c>
    </row>
    <row r="11" spans="1:7" ht="42.4" customHeight="1">
      <c r="A11" s="75"/>
      <c r="B11" s="76" t="s">
        <v>59</v>
      </c>
      <c r="C11" s="26" t="s">
        <v>46</v>
      </c>
      <c r="D11" s="27" t="s">
        <v>11</v>
      </c>
      <c r="E11" s="26">
        <v>2</v>
      </c>
      <c r="F11" s="28">
        <v>76665000</v>
      </c>
      <c r="G11" s="28">
        <f t="shared" si="0"/>
        <v>153330000</v>
      </c>
    </row>
    <row r="12" spans="1:7" ht="43.5" customHeight="1">
      <c r="A12" s="75"/>
      <c r="B12" s="76" t="s">
        <v>47</v>
      </c>
      <c r="C12" s="26" t="s">
        <v>60</v>
      </c>
      <c r="D12" s="27" t="s">
        <v>11</v>
      </c>
      <c r="E12" s="72">
        <v>2</v>
      </c>
      <c r="F12" s="28">
        <v>296827500</v>
      </c>
      <c r="G12" s="28">
        <f t="shared" si="0"/>
        <v>593655000</v>
      </c>
    </row>
    <row r="13" spans="1:7" ht="33" customHeight="1" thickBot="1">
      <c r="A13" s="65"/>
      <c r="B13" s="66" t="s">
        <v>48</v>
      </c>
      <c r="C13" s="23" t="s">
        <v>49</v>
      </c>
      <c r="D13" s="67" t="s">
        <v>11</v>
      </c>
      <c r="E13" s="68">
        <v>2</v>
      </c>
      <c r="F13" s="24">
        <v>204202500</v>
      </c>
      <c r="G13" s="69">
        <f t="shared" si="0"/>
        <v>408405000</v>
      </c>
    </row>
    <row r="14" spans="1:7" ht="53.25" customHeight="1" thickBot="1">
      <c r="A14" s="6"/>
      <c r="B14" s="7" t="s">
        <v>61</v>
      </c>
      <c r="C14" s="3" t="s">
        <v>50</v>
      </c>
      <c r="D14" s="27" t="s">
        <v>11</v>
      </c>
      <c r="E14" s="23">
        <v>2</v>
      </c>
      <c r="F14" s="24">
        <v>555821250</v>
      </c>
      <c r="G14" s="19">
        <f t="shared" si="0"/>
        <v>1111642500</v>
      </c>
    </row>
    <row r="15" spans="1:7" ht="36" customHeight="1" thickBot="1">
      <c r="A15" s="6"/>
      <c r="B15" s="7" t="s">
        <v>62</v>
      </c>
      <c r="C15" s="3" t="s">
        <v>51</v>
      </c>
      <c r="D15" s="27" t="s">
        <v>11</v>
      </c>
      <c r="E15" s="2">
        <v>2</v>
      </c>
      <c r="F15" s="24">
        <v>429780000</v>
      </c>
      <c r="G15" s="19">
        <f t="shared" si="0"/>
        <v>859560000</v>
      </c>
    </row>
    <row r="16" spans="1:7" ht="42.75" customHeight="1" thickBot="1">
      <c r="A16" s="6"/>
      <c r="B16" s="7" t="s">
        <v>63</v>
      </c>
      <c r="C16" s="3" t="s">
        <v>52</v>
      </c>
      <c r="D16" s="27" t="s">
        <v>11</v>
      </c>
      <c r="E16" s="26">
        <v>2</v>
      </c>
      <c r="F16" s="24">
        <v>615101250</v>
      </c>
      <c r="G16" s="19">
        <f t="shared" si="0"/>
        <v>1230202500</v>
      </c>
    </row>
    <row r="17" spans="1:7" ht="16.5" thickBot="1">
      <c r="A17" s="4"/>
      <c r="B17" s="4"/>
      <c r="C17" s="4"/>
      <c r="D17" s="89" t="s">
        <v>10</v>
      </c>
      <c r="E17" s="89"/>
      <c r="F17" s="89"/>
      <c r="G17" s="5">
        <f>SUM(G4:G16)</f>
        <v>20028107500</v>
      </c>
    </row>
    <row r="19" spans="1:7">
      <c r="E19" s="88"/>
      <c r="F19" s="88"/>
      <c r="G19" s="88"/>
    </row>
    <row r="20" spans="1:7">
      <c r="E20" s="1"/>
      <c r="F20" s="1"/>
      <c r="G20" s="1"/>
    </row>
    <row r="21" spans="1:7">
      <c r="E21" s="1"/>
      <c r="F21" s="1"/>
      <c r="G21" s="1"/>
    </row>
    <row r="22" spans="1:7">
      <c r="E22" s="1"/>
      <c r="F22" s="1"/>
      <c r="G22" s="1"/>
    </row>
    <row r="23" spans="1:7">
      <c r="E23" s="1"/>
      <c r="F23" s="1"/>
      <c r="G23" s="1"/>
    </row>
    <row r="24" spans="1:7">
      <c r="E24" s="1"/>
      <c r="F24" s="1"/>
      <c r="G24" s="1"/>
    </row>
    <row r="25" spans="1:7">
      <c r="E25" s="1"/>
      <c r="F25" s="1"/>
      <c r="G25" s="1"/>
    </row>
    <row r="26" spans="1:7">
      <c r="E26" s="88"/>
      <c r="F26" s="88"/>
      <c r="G26" s="88"/>
    </row>
  </sheetData>
  <mergeCells count="4">
    <mergeCell ref="A1:G1"/>
    <mergeCell ref="E19:G19"/>
    <mergeCell ref="E26:G26"/>
    <mergeCell ref="D17:F17"/>
  </mergeCells>
  <pageMargins left="0.70866141732283472" right="0.70866141732283472" top="0.59055118110236227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Tự động hóa</vt:lpstr>
      <vt:lpstr>ĐT TRUỀN ĐỘNG ĐIỆN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CVBAO</cp:lastModifiedBy>
  <cp:lastPrinted>2018-01-29T11:43:54Z</cp:lastPrinted>
  <dcterms:created xsi:type="dcterms:W3CDTF">2017-10-14T03:10:58Z</dcterms:created>
  <dcterms:modified xsi:type="dcterms:W3CDTF">2018-02-05T02:49:43Z</dcterms:modified>
</cp:coreProperties>
</file>